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harbon\Desktop\"/>
    </mc:Choice>
  </mc:AlternateContent>
  <bookViews>
    <workbookView xWindow="0" yWindow="0" windowWidth="20490" windowHeight="79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G11" i="1"/>
  <c r="D11" i="1"/>
  <c r="E11" i="1"/>
  <c r="F11" i="1"/>
  <c r="G10" i="1"/>
  <c r="C6" i="1"/>
  <c r="E5" i="1"/>
  <c r="F5" i="1"/>
  <c r="G5" i="1"/>
  <c r="D5" i="1"/>
  <c r="E4" i="1"/>
  <c r="F4" i="1"/>
  <c r="G4" i="1"/>
  <c r="D4" i="1"/>
  <c r="C4" i="1"/>
  <c r="G9" i="1"/>
  <c r="G12" i="1" s="1"/>
  <c r="F9" i="1"/>
  <c r="F12" i="1" s="1"/>
  <c r="E9" i="1"/>
  <c r="E12" i="1" s="1"/>
  <c r="D9" i="1"/>
  <c r="D12" i="1" s="1"/>
  <c r="E3" i="1"/>
  <c r="E6" i="1" s="1"/>
  <c r="F3" i="1"/>
  <c r="F6" i="1" s="1"/>
  <c r="G3" i="1"/>
  <c r="G6" i="1" s="1"/>
  <c r="D3" i="1"/>
  <c r="D6" i="1" s="1"/>
  <c r="C22" i="1" l="1"/>
  <c r="C23" i="1"/>
  <c r="C24" i="1" l="1"/>
</calcChain>
</file>

<file path=xl/sharedStrings.xml><?xml version="1.0" encoding="utf-8"?>
<sst xmlns="http://schemas.openxmlformats.org/spreadsheetml/2006/main" count="25" uniqueCount="22">
  <si>
    <t>Y0</t>
  </si>
  <si>
    <t>Y1</t>
  </si>
  <si>
    <t>Y2</t>
  </si>
  <si>
    <t>Y3</t>
  </si>
  <si>
    <t>Y4</t>
  </si>
  <si>
    <t>Purchase Pigeons</t>
  </si>
  <si>
    <t>Variables</t>
  </si>
  <si>
    <t>Discount Rate</t>
  </si>
  <si>
    <t>Race Fees</t>
  </si>
  <si>
    <t>Pigeons</t>
  </si>
  <si>
    <t>Coop Costs</t>
  </si>
  <si>
    <t>Total</t>
  </si>
  <si>
    <t>Deposit</t>
  </si>
  <si>
    <t>Lease</t>
  </si>
  <si>
    <t>Conclusions</t>
  </si>
  <si>
    <t>Puchasing Pigeons</t>
  </si>
  <si>
    <t>Leasing Pigeons</t>
  </si>
  <si>
    <t>Difference</t>
  </si>
  <si>
    <t>Lease Fee</t>
  </si>
  <si>
    <t>Pigeon Price</t>
  </si>
  <si>
    <t>Monthly Coop Rent</t>
  </si>
  <si>
    <t>Lease Pigeons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</si>
</sst>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6" fontId="0" fillId="0" borderId="0" xfId="0" applyNumberFormat="1"/>
    <xf numFmtId="10" fontId="0" fillId="2" borderId="0" xfId="0" applyNumberForma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K11" sqref="K11"/>
    </sheetView>
  </sheetViews>
  <sheetFormatPr defaultRowHeight="15" x14ac:dyDescent="0.25"/>
  <cols>
    <col min="1" max="1" width="1.85546875" customWidth="1"/>
    <col min="2" max="2" width="18.28515625" bestFit="1" customWidth="1"/>
    <col min="3" max="7" width="11.28515625" customWidth="1"/>
  </cols>
  <sheetData>
    <row r="1" spans="1:7" x14ac:dyDescent="0.25"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</row>
    <row r="2" spans="1:7" x14ac:dyDescent="0.25">
      <c r="A2" s="1" t="s">
        <v>5</v>
      </c>
    </row>
    <row r="3" spans="1:7" x14ac:dyDescent="0.25">
      <c r="B3" t="s">
        <v>8</v>
      </c>
      <c r="C3" s="2"/>
      <c r="D3" s="2">
        <f>$C$16</f>
        <v>60000</v>
      </c>
      <c r="E3" s="2">
        <f t="shared" ref="E3:G3" si="0">$C$16</f>
        <v>60000</v>
      </c>
      <c r="F3" s="2">
        <f t="shared" si="0"/>
        <v>60000</v>
      </c>
      <c r="G3" s="2">
        <f t="shared" si="0"/>
        <v>60000</v>
      </c>
    </row>
    <row r="4" spans="1:7" x14ac:dyDescent="0.25">
      <c r="B4" t="s">
        <v>9</v>
      </c>
      <c r="C4" s="2">
        <f>50*C17</f>
        <v>600000</v>
      </c>
      <c r="D4" s="2">
        <f>$C$4*0.2</f>
        <v>120000</v>
      </c>
      <c r="E4" s="2">
        <f t="shared" ref="E4:G4" si="1">$C$4*0.2</f>
        <v>120000</v>
      </c>
      <c r="F4" s="2">
        <f t="shared" si="1"/>
        <v>120000</v>
      </c>
      <c r="G4" s="2">
        <f t="shared" si="1"/>
        <v>120000</v>
      </c>
    </row>
    <row r="5" spans="1:7" x14ac:dyDescent="0.25">
      <c r="B5" t="s">
        <v>10</v>
      </c>
      <c r="C5" s="2"/>
      <c r="D5" s="2">
        <f>$C$18*12</f>
        <v>48000</v>
      </c>
      <c r="E5" s="2">
        <f t="shared" ref="E5:G5" si="2">$C$18*12</f>
        <v>48000</v>
      </c>
      <c r="F5" s="2">
        <f t="shared" si="2"/>
        <v>48000</v>
      </c>
      <c r="G5" s="2">
        <f t="shared" si="2"/>
        <v>48000</v>
      </c>
    </row>
    <row r="6" spans="1:7" x14ac:dyDescent="0.25">
      <c r="B6" s="1" t="s">
        <v>11</v>
      </c>
      <c r="C6" s="2">
        <f>SUM(C3:C5)</f>
        <v>600000</v>
      </c>
      <c r="D6" s="2">
        <f t="shared" ref="D6:G6" si="3">SUM(D3:D5)</f>
        <v>228000</v>
      </c>
      <c r="E6" s="2">
        <f t="shared" si="3"/>
        <v>228000</v>
      </c>
      <c r="F6" s="2">
        <f t="shared" si="3"/>
        <v>228000</v>
      </c>
      <c r="G6" s="2">
        <f t="shared" si="3"/>
        <v>228000</v>
      </c>
    </row>
    <row r="7" spans="1:7" x14ac:dyDescent="0.25">
      <c r="C7" s="2"/>
      <c r="D7" s="2"/>
      <c r="E7" s="2"/>
      <c r="F7" s="2"/>
      <c r="G7" s="2"/>
    </row>
    <row r="8" spans="1:7" x14ac:dyDescent="0.25">
      <c r="A8" s="1" t="s">
        <v>21</v>
      </c>
      <c r="C8" s="2"/>
      <c r="D8" s="2"/>
      <c r="E8" s="2"/>
      <c r="F8" s="2"/>
      <c r="G8" s="2"/>
    </row>
    <row r="9" spans="1:7" x14ac:dyDescent="0.25">
      <c r="B9" t="s">
        <v>8</v>
      </c>
      <c r="C9" s="2"/>
      <c r="D9" s="2">
        <f>$C$16</f>
        <v>60000</v>
      </c>
      <c r="E9" s="2">
        <f t="shared" ref="E9:G9" si="4">$C$16</f>
        <v>60000</v>
      </c>
      <c r="F9" s="2">
        <f t="shared" si="4"/>
        <v>60000</v>
      </c>
      <c r="G9" s="2">
        <f t="shared" si="4"/>
        <v>60000</v>
      </c>
    </row>
    <row r="10" spans="1:7" x14ac:dyDescent="0.25">
      <c r="B10" t="s">
        <v>12</v>
      </c>
      <c r="C10" s="2">
        <v>100000</v>
      </c>
      <c r="D10" s="2"/>
      <c r="E10" s="2"/>
      <c r="F10" s="2"/>
      <c r="G10" s="2">
        <f>0.1*C10</f>
        <v>10000</v>
      </c>
    </row>
    <row r="11" spans="1:7" x14ac:dyDescent="0.25">
      <c r="B11" t="s">
        <v>18</v>
      </c>
      <c r="C11" s="2"/>
      <c r="D11" s="2">
        <f t="shared" ref="D11:F11" si="5">$C$19</f>
        <v>300000</v>
      </c>
      <c r="E11" s="2">
        <f t="shared" si="5"/>
        <v>300000</v>
      </c>
      <c r="F11" s="2">
        <f t="shared" si="5"/>
        <v>300000</v>
      </c>
      <c r="G11" s="2">
        <f>$C$19</f>
        <v>300000</v>
      </c>
    </row>
    <row r="12" spans="1:7" x14ac:dyDescent="0.25">
      <c r="B12" s="1" t="s">
        <v>11</v>
      </c>
      <c r="C12" s="2">
        <f>SUM(C9:C11)</f>
        <v>100000</v>
      </c>
      <c r="D12" s="2">
        <f t="shared" ref="D12" si="6">SUM(D9:D11)</f>
        <v>360000</v>
      </c>
      <c r="E12" s="2">
        <f t="shared" ref="E12" si="7">SUM(E9:E11)</f>
        <v>360000</v>
      </c>
      <c r="F12" s="2">
        <f t="shared" ref="F12" si="8">SUM(F9:F11)</f>
        <v>360000</v>
      </c>
      <c r="G12" s="2">
        <f t="shared" ref="G12" si="9">SUM(G9:G11)</f>
        <v>370000</v>
      </c>
    </row>
    <row r="14" spans="1:7" x14ac:dyDescent="0.25">
      <c r="A14" s="1" t="s">
        <v>6</v>
      </c>
    </row>
    <row r="15" spans="1:7" x14ac:dyDescent="0.25">
      <c r="B15" t="s">
        <v>7</v>
      </c>
      <c r="C15" s="3">
        <v>0</v>
      </c>
    </row>
    <row r="16" spans="1:7" x14ac:dyDescent="0.25">
      <c r="B16" t="s">
        <v>8</v>
      </c>
      <c r="C16" s="2">
        <v>60000</v>
      </c>
    </row>
    <row r="17" spans="1:3" x14ac:dyDescent="0.25">
      <c r="B17" t="s">
        <v>19</v>
      </c>
      <c r="C17" s="2">
        <v>12000</v>
      </c>
    </row>
    <row r="18" spans="1:3" x14ac:dyDescent="0.25">
      <c r="B18" t="s">
        <v>20</v>
      </c>
      <c r="C18" s="2">
        <v>4000</v>
      </c>
    </row>
    <row r="19" spans="1:3" x14ac:dyDescent="0.25">
      <c r="B19" t="s">
        <v>13</v>
      </c>
      <c r="C19" s="2">
        <v>300000</v>
      </c>
    </row>
    <row r="20" spans="1:3" x14ac:dyDescent="0.25">
      <c r="C20" s="2"/>
    </row>
    <row r="21" spans="1:3" x14ac:dyDescent="0.25">
      <c r="A21" s="1" t="s">
        <v>14</v>
      </c>
      <c r="C21" s="2"/>
    </row>
    <row r="22" spans="1:3" x14ac:dyDescent="0.25">
      <c r="B22" t="s">
        <v>15</v>
      </c>
      <c r="C22" s="2">
        <f>NPV($C$15, C6:G6)</f>
        <v>1512000</v>
      </c>
    </row>
    <row r="23" spans="1:3" x14ac:dyDescent="0.25">
      <c r="B23" t="s">
        <v>16</v>
      </c>
      <c r="C23" s="2">
        <f>NPV($C$15, C12:G12)</f>
        <v>1550000</v>
      </c>
    </row>
    <row r="24" spans="1:3" x14ac:dyDescent="0.25">
      <c r="B24" t="s">
        <v>17</v>
      </c>
      <c r="C24" s="2">
        <f>C22-C23</f>
        <v>-38000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Simon Fraser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beedie</dc:creator>
  <cp:lastModifiedBy>beedie</cp:lastModifiedBy>
  <dcterms:created xsi:type="dcterms:W3CDTF">2016-05-19T17:55:53Z</dcterms:created>
  <dcterms:modified xsi:type="dcterms:W3CDTF">2016-05-19T18:24:03Z</dcterms:modified>
</cp:coreProperties>
</file>